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B75" lockStructure="1"/>
  <bookViews>
    <workbookView xWindow="0" yWindow="48" windowWidth="17220" windowHeight="7968" activeTab="1"/>
  </bookViews>
  <sheets>
    <sheet name="Folha1" sheetId="2" r:id="rId1"/>
    <sheet name="Folha2" sheetId="1" r:id="rId2"/>
  </sheets>
  <calcPr calcId="145621"/>
</workbook>
</file>

<file path=xl/calcChain.xml><?xml version="1.0" encoding="utf-8"?>
<calcChain xmlns="http://schemas.openxmlformats.org/spreadsheetml/2006/main">
  <c r="A31" i="2" l="1"/>
  <c r="D8" i="1"/>
  <c r="D9" i="1"/>
  <c r="D7" i="1"/>
  <c r="D10" i="1" l="1"/>
  <c r="F10" i="1" s="1"/>
  <c r="G10" i="1" s="1"/>
  <c r="H10" i="1" s="1"/>
</calcChain>
</file>

<file path=xl/sharedStrings.xml><?xml version="1.0" encoding="utf-8"?>
<sst xmlns="http://schemas.openxmlformats.org/spreadsheetml/2006/main" count="34" uniqueCount="34">
  <si>
    <t>NOTA ENEM</t>
  </si>
  <si>
    <t>Ponderação</t>
  </si>
  <si>
    <t>SOMA</t>
  </si>
  <si>
    <t>Conversao Classificações do ENEM e Cálculo Nota de Candidatura</t>
  </si>
  <si>
    <r>
      <rPr>
        <b/>
        <sz val="11"/>
        <color theme="1"/>
        <rFont val="Calibri"/>
        <family val="2"/>
        <scheme val="minor"/>
      </rPr>
      <t>(N)</t>
    </r>
    <r>
      <rPr>
        <sz val="11"/>
        <color theme="1"/>
        <rFont val="Calibri"/>
        <family val="2"/>
        <scheme val="minor"/>
      </rPr>
      <t xml:space="preserve"> Ciências da Natureza e suas Tecnologias</t>
    </r>
  </si>
  <si>
    <r>
      <rPr>
        <b/>
        <sz val="11"/>
        <color theme="1"/>
        <rFont val="Calibri"/>
        <family val="2"/>
        <scheme val="minor"/>
      </rPr>
      <t xml:space="preserve">(L) </t>
    </r>
    <r>
      <rPr>
        <sz val="11"/>
        <color theme="1"/>
        <rFont val="Calibri"/>
        <family val="2"/>
        <scheme val="minor"/>
      </rPr>
      <t xml:space="preserve">Linguagens, Códigos e suas Tecnologia </t>
    </r>
  </si>
  <si>
    <r>
      <rPr>
        <b/>
        <sz val="11"/>
        <color theme="1"/>
        <rFont val="Calibri"/>
        <family val="2"/>
        <scheme val="minor"/>
      </rPr>
      <t xml:space="preserve">(R) </t>
    </r>
    <r>
      <rPr>
        <sz val="11"/>
        <color theme="1"/>
        <rFont val="Calibri"/>
        <family val="2"/>
        <scheme val="minor"/>
      </rPr>
      <t xml:space="preserve"> Redacção</t>
    </r>
  </si>
  <si>
    <t>Conversão</t>
  </si>
  <si>
    <t>ENEM</t>
  </si>
  <si>
    <t>Cálculo Nota Candidatura</t>
  </si>
  <si>
    <t>campo editável</t>
  </si>
  <si>
    <t>3</t>
  </si>
  <si>
    <t xml:space="preserve">2. Conversão das Classificações do ENEM e Cálculo da Nota de Candidatura, para a escala de classificação portuguesa (proporcional): </t>
  </si>
  <si>
    <t>(Nota aritmética ponderada das áreas relevantes para o curso) * 200 / 1000</t>
  </si>
  <si>
    <r>
      <t>1.</t>
    </r>
    <r>
      <rPr>
        <sz val="11"/>
        <color rgb="FF000000"/>
        <rFont val="Calibri"/>
        <family val="2"/>
        <scheme val="minor"/>
      </rPr>
      <t xml:space="preserve">  </t>
    </r>
    <r>
      <rPr>
        <b/>
        <sz val="11"/>
        <color rgb="FF000000"/>
        <rFont val="Calibri"/>
        <family val="2"/>
        <scheme val="minor"/>
      </rPr>
      <t>Anexo II</t>
    </r>
    <r>
      <rPr>
        <sz val="11"/>
        <color rgb="FF000000"/>
        <rFont val="Calibri"/>
        <family val="2"/>
        <scheme val="minor"/>
      </rPr>
      <t xml:space="preserve"> - Acesso e Admissão de Estudantes Internacionais – Áreas do Exame Nacional do Ensino Médio (</t>
    </r>
    <r>
      <rPr>
        <b/>
        <sz val="11"/>
        <color rgb="FF000000"/>
        <rFont val="Calibri"/>
        <family val="2"/>
        <scheme val="minor"/>
      </rPr>
      <t>ENEM</t>
    </r>
    <r>
      <rPr>
        <sz val="11"/>
        <color rgb="FF000000"/>
        <rFont val="Calibri"/>
        <family val="2"/>
        <scheme val="minor"/>
      </rPr>
      <t xml:space="preserve">) e suas ponderações, para os </t>
    </r>
    <r>
      <rPr>
        <b/>
        <sz val="11"/>
        <color rgb="FF000000"/>
        <rFont val="Calibri"/>
        <family val="2"/>
        <scheme val="minor"/>
      </rPr>
      <t>titulares de diploma do Ensino Médio – Brasil</t>
    </r>
  </si>
  <si>
    <t>Curso</t>
  </si>
  <si>
    <t>Área do ENEM e respetiva ponderação</t>
  </si>
  <si>
    <t>Pré-Requisitos</t>
  </si>
  <si>
    <t>Enfermagem (1º Ciclo)</t>
  </si>
  <si>
    <t>Acupuntura (1º Ciclo)</t>
  </si>
  <si>
    <t>Osteopatia (1º Ciclo)</t>
  </si>
  <si>
    <t xml:space="preserve">2.2 Cálculo da Nota de Candidatura aos cursos de Licenciatura: </t>
  </si>
  <si>
    <t>= 95000 / 1000</t>
  </si>
  <si>
    <r>
      <rPr>
        <b/>
        <sz val="11"/>
        <color theme="1"/>
        <rFont val="Calibri"/>
        <family val="2"/>
        <scheme val="minor"/>
      </rPr>
      <t>Grupo A - Comunicação Interpessoal</t>
    </r>
    <r>
      <rPr>
        <sz val="11"/>
        <color theme="1"/>
        <rFont val="Calibri"/>
        <family val="2"/>
        <scheme val="minor"/>
      </rPr>
      <t xml:space="preserve">
Ausência de deficiência psíquica, sensorial ou motora que interfira gravemente com a capacidade funcional e de comunicação interpessoal a ponto de impedir a aprendizagem própria ou alheia.
</t>
    </r>
  </si>
  <si>
    <r>
      <t>*</t>
    </r>
    <r>
      <rPr>
        <sz val="11"/>
        <color theme="1"/>
        <rFont val="Calibri"/>
        <family val="2"/>
        <scheme val="minor"/>
      </rPr>
      <t xml:space="preserve"> Ciências da Natureza e suas tecnologias (80%) 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Linguagens, códigos e suas tecnologias (10%) 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Redação (10%)</t>
    </r>
  </si>
  <si>
    <r>
      <t xml:space="preserve">= [Ciências da Natureza e suas Tecnologias </t>
    </r>
    <r>
      <rPr>
        <b/>
        <sz val="11"/>
        <color rgb="FF000000"/>
        <rFont val="Calibri"/>
        <family val="2"/>
        <scheme val="minor"/>
      </rPr>
      <t>(N)</t>
    </r>
    <r>
      <rPr>
        <sz val="11"/>
        <color rgb="FF000000"/>
        <rFont val="Calibri"/>
        <family val="2"/>
        <scheme val="minor"/>
      </rPr>
      <t xml:space="preserve"> * 80% </t>
    </r>
    <r>
      <rPr>
        <b/>
        <sz val="11"/>
        <color rgb="FF000000"/>
        <rFont val="Calibri"/>
        <family val="2"/>
        <scheme val="minor"/>
      </rPr>
      <t>+</t>
    </r>
    <r>
      <rPr>
        <sz val="11"/>
        <color rgb="FF000000"/>
        <rFont val="Calibri"/>
        <family val="2"/>
        <scheme val="minor"/>
      </rPr>
      <t xml:space="preserve"> Linguagens, Códigos e suas Tecnologia </t>
    </r>
    <r>
      <rPr>
        <b/>
        <sz val="11"/>
        <color rgb="FF000000"/>
        <rFont val="Calibri"/>
        <family val="2"/>
        <scheme val="minor"/>
      </rPr>
      <t>(L)</t>
    </r>
    <r>
      <rPr>
        <sz val="11"/>
        <color rgb="FF000000"/>
        <rFont val="Calibri"/>
        <family val="2"/>
        <scheme val="minor"/>
      </rPr>
      <t xml:space="preserve"> * 10% </t>
    </r>
    <r>
      <rPr>
        <b/>
        <sz val="11"/>
        <color rgb="FF000000"/>
        <rFont val="Calibri"/>
        <family val="2"/>
        <scheme val="minor"/>
      </rPr>
      <t>+</t>
    </r>
    <r>
      <rPr>
        <sz val="11"/>
        <color rgb="FF000000"/>
        <rFont val="Calibri"/>
        <family val="2"/>
        <scheme val="minor"/>
      </rPr>
      <t xml:space="preserve"> Redação </t>
    </r>
    <r>
      <rPr>
        <b/>
        <sz val="11"/>
        <color rgb="FF000000"/>
        <rFont val="Calibri"/>
        <family val="2"/>
        <scheme val="minor"/>
      </rPr>
      <t>(R)</t>
    </r>
    <r>
      <rPr>
        <sz val="11"/>
        <color rgb="FF000000"/>
        <rFont val="Calibri"/>
        <family val="2"/>
        <scheme val="minor"/>
      </rPr>
      <t xml:space="preserve"> * 10%] * 200 / 1000 =</t>
    </r>
  </si>
  <si>
    <r>
      <t xml:space="preserve">= </t>
    </r>
    <r>
      <rPr>
        <u/>
        <sz val="11"/>
        <color rgb="FF000000"/>
        <rFont val="Calibri"/>
        <family val="2"/>
        <scheme val="minor"/>
      </rPr>
      <t>[</t>
    </r>
    <r>
      <rPr>
        <b/>
        <u/>
        <sz val="11"/>
        <color rgb="FF000000"/>
        <rFont val="Calibri"/>
        <family val="2"/>
        <scheme val="minor"/>
      </rPr>
      <t>(N)</t>
    </r>
    <r>
      <rPr>
        <u/>
        <sz val="11"/>
        <color rgb="FF000000"/>
        <rFont val="Calibri"/>
        <family val="2"/>
        <scheme val="minor"/>
      </rPr>
      <t xml:space="preserve"> 380 + </t>
    </r>
    <r>
      <rPr>
        <b/>
        <u/>
        <sz val="11"/>
        <color rgb="FF000000"/>
        <rFont val="Calibri"/>
        <family val="2"/>
        <scheme val="minor"/>
      </rPr>
      <t>(L)</t>
    </r>
    <r>
      <rPr>
        <u/>
        <sz val="11"/>
        <color rgb="FF000000"/>
        <rFont val="Calibri"/>
        <family val="2"/>
        <scheme val="minor"/>
      </rPr>
      <t xml:space="preserve"> 47,50 + </t>
    </r>
    <r>
      <rPr>
        <b/>
        <u/>
        <sz val="11"/>
        <color rgb="FF000000"/>
        <rFont val="Calibri"/>
        <family val="2"/>
        <scheme val="minor"/>
      </rPr>
      <t>(R)</t>
    </r>
    <r>
      <rPr>
        <u/>
        <sz val="11"/>
        <color rgb="FF000000"/>
        <rFont val="Calibri"/>
        <family val="2"/>
        <scheme val="minor"/>
      </rPr>
      <t xml:space="preserve"> 47,50]</t>
    </r>
    <r>
      <rPr>
        <sz val="11"/>
        <color rgb="FF000000"/>
        <rFont val="Calibri"/>
        <family val="2"/>
        <scheme val="minor"/>
      </rPr>
      <t xml:space="preserve"> * 200 / 1000 =</t>
    </r>
  </si>
  <si>
    <r>
      <t xml:space="preserve">= </t>
    </r>
    <r>
      <rPr>
        <u/>
        <sz val="11"/>
        <color rgb="FF000000"/>
        <rFont val="Calibri"/>
        <family val="2"/>
        <scheme val="minor"/>
      </rPr>
      <t>475</t>
    </r>
    <r>
      <rPr>
        <sz val="11"/>
        <color rgb="FF000000"/>
        <rFont val="Calibri"/>
        <family val="2"/>
        <scheme val="minor"/>
      </rPr>
      <t xml:space="preserve"> * 200 / 1000 =</t>
    </r>
  </si>
  <si>
    <r>
      <t xml:space="preserve">= </t>
    </r>
    <r>
      <rPr>
        <u/>
        <sz val="11"/>
        <color rgb="FF000000"/>
        <rFont val="Calibri"/>
        <family val="2"/>
        <scheme val="minor"/>
      </rPr>
      <t xml:space="preserve">[475 </t>
    </r>
    <r>
      <rPr>
        <b/>
        <u/>
        <sz val="11"/>
        <color rgb="FF000000"/>
        <rFont val="Calibri"/>
        <family val="2"/>
        <scheme val="minor"/>
      </rPr>
      <t>(N)</t>
    </r>
    <r>
      <rPr>
        <u/>
        <sz val="11"/>
        <color rgb="FF000000"/>
        <rFont val="Calibri"/>
        <family val="2"/>
        <scheme val="minor"/>
      </rPr>
      <t xml:space="preserve"> * 80% + 475 </t>
    </r>
    <r>
      <rPr>
        <b/>
        <u/>
        <sz val="11"/>
        <color rgb="FF000000"/>
        <rFont val="Calibri"/>
        <family val="2"/>
        <scheme val="minor"/>
      </rPr>
      <t>(L)</t>
    </r>
    <r>
      <rPr>
        <u/>
        <sz val="11"/>
        <color rgb="FF000000"/>
        <rFont val="Calibri"/>
        <family val="2"/>
        <scheme val="minor"/>
      </rPr>
      <t xml:space="preserve"> * 10% + 475 </t>
    </r>
    <r>
      <rPr>
        <b/>
        <u/>
        <sz val="11"/>
        <color rgb="FF000000"/>
        <rFont val="Calibri"/>
        <family val="2"/>
        <scheme val="minor"/>
      </rPr>
      <t>(R)</t>
    </r>
    <r>
      <rPr>
        <u/>
        <sz val="11"/>
        <color rgb="FF000000"/>
        <rFont val="Calibri"/>
        <family val="2"/>
        <scheme val="minor"/>
      </rPr>
      <t xml:space="preserve"> * 10%]</t>
    </r>
    <r>
      <rPr>
        <sz val="11"/>
        <color rgb="FF000000"/>
        <rFont val="Calibri"/>
        <family val="2"/>
        <scheme val="minor"/>
      </rPr>
      <t xml:space="preserve"> * 200 / 1000 =</t>
    </r>
  </si>
  <si>
    <r>
      <t>*</t>
    </r>
    <r>
      <rPr>
        <sz val="9"/>
        <color theme="1"/>
        <rFont val="Calibri"/>
        <family val="2"/>
        <scheme val="minor"/>
      </rPr>
      <t xml:space="preserve"> Nos termos da alínea c) do n.º 2 do artigo 4.º do Regulamento do Concurso Especial Estudante Internacional, os candidatos serão elegíveis desde que tenham obtido </t>
    </r>
    <r>
      <rPr>
        <u/>
        <sz val="9"/>
        <color theme="1"/>
        <rFont val="Calibri"/>
        <family val="2"/>
        <scheme val="minor"/>
      </rPr>
      <t>classificação mínima de 475 em cada uma das componentes</t>
    </r>
    <r>
      <rPr>
        <sz val="9"/>
        <color theme="1"/>
        <rFont val="Calibri"/>
        <family val="2"/>
        <scheme val="minor"/>
      </rPr>
      <t>.</t>
    </r>
  </si>
  <si>
    <r>
      <t xml:space="preserve">2.1 Classificações ENEM </t>
    </r>
    <r>
      <rPr>
        <i/>
        <sz val="10"/>
        <color rgb="FF000000"/>
        <rFont val="Calibri"/>
        <family val="2"/>
        <scheme val="minor"/>
      </rPr>
      <t xml:space="preserve">(mínimo 475 </t>
    </r>
    <r>
      <rPr>
        <i/>
        <u/>
        <sz val="10"/>
        <color rgb="FF000000"/>
        <rFont val="Calibri"/>
        <family val="2"/>
        <scheme val="minor"/>
      </rPr>
      <t>em cada uma das áreas</t>
    </r>
    <r>
      <rPr>
        <i/>
        <sz val="10"/>
        <color rgb="FF000000"/>
        <rFont val="Calibri"/>
        <family val="2"/>
        <scheme val="minor"/>
      </rPr>
      <t xml:space="preserve"> relevantes para o curso)</t>
    </r>
    <r>
      <rPr>
        <b/>
        <i/>
        <sz val="11"/>
        <color rgb="FF000000"/>
        <rFont val="Calibri"/>
        <family val="2"/>
        <scheme val="minor"/>
      </rPr>
      <t xml:space="preserve">: </t>
    </r>
  </si>
  <si>
    <r>
      <t>Ciências da Natureza e suas Tecnologias (</t>
    </r>
    <r>
      <rPr>
        <b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 xml:space="preserve">) : </t>
    </r>
    <r>
      <rPr>
        <b/>
        <sz val="11"/>
        <color rgb="FF000000"/>
        <rFont val="Calibri"/>
        <family val="2"/>
        <scheme val="minor"/>
      </rPr>
      <t xml:space="preserve">475 </t>
    </r>
    <r>
      <rPr>
        <b/>
        <sz val="11"/>
        <color rgb="FF00B050"/>
        <rFont val="Wingdings"/>
        <charset val="2"/>
      </rPr>
      <t>þ</t>
    </r>
  </si>
  <si>
    <r>
      <t>Linguagens, Códigos e suas Tecnologia (</t>
    </r>
    <r>
      <rPr>
        <b/>
        <sz val="11"/>
        <color rgb="FF000000"/>
        <rFont val="Calibri"/>
        <family val="2"/>
        <scheme val="minor"/>
      </rPr>
      <t>L</t>
    </r>
    <r>
      <rPr>
        <sz val="11"/>
        <color rgb="FF000000"/>
        <rFont val="Calibri"/>
        <family val="2"/>
        <scheme val="minor"/>
      </rPr>
      <t xml:space="preserve">) : </t>
    </r>
    <r>
      <rPr>
        <b/>
        <sz val="11"/>
        <color rgb="FF000000"/>
        <rFont val="Calibri"/>
        <family val="2"/>
        <scheme val="minor"/>
      </rPr>
      <t xml:space="preserve">475 </t>
    </r>
    <r>
      <rPr>
        <b/>
        <sz val="11"/>
        <color rgb="FF00B050"/>
        <rFont val="Wingdings"/>
        <charset val="2"/>
      </rPr>
      <t>þ</t>
    </r>
  </si>
  <si>
    <r>
      <t>Redação (</t>
    </r>
    <r>
      <rPr>
        <b/>
        <sz val="11"/>
        <color rgb="FF000000"/>
        <rFont val="Calibri"/>
        <family val="2"/>
        <scheme val="minor"/>
      </rPr>
      <t>R</t>
    </r>
    <r>
      <rPr>
        <sz val="11"/>
        <color rgb="FF000000"/>
        <rFont val="Calibri"/>
        <family val="2"/>
        <scheme val="minor"/>
      </rPr>
      <t xml:space="preserve">) : </t>
    </r>
    <r>
      <rPr>
        <b/>
        <sz val="11"/>
        <color rgb="FF000000"/>
        <rFont val="Calibri"/>
        <family val="2"/>
        <scheme val="minor"/>
      </rPr>
      <t xml:space="preserve">475 </t>
    </r>
    <r>
      <rPr>
        <b/>
        <sz val="11"/>
        <color rgb="FF00B050"/>
        <rFont val="Wingdings"/>
        <charset val="2"/>
      </rPr>
      <t>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</si>
</sst>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Wingdings"/>
      <charset val="2"/>
    </font>
    <font>
      <b/>
      <i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 applyAlignment="1" applyProtection="1">
      <alignment vertical="center" wrapText="1" shrinkToFit="1"/>
    </xf>
    <xf numFmtId="0" fontId="0" fillId="0" borderId="0" xfId="0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6" fillId="0" borderId="0" xfId="0" applyFont="1" applyProtection="1"/>
    <xf numFmtId="0" fontId="7" fillId="0" borderId="0" xfId="0" applyFont="1" applyAlignment="1" applyProtection="1">
      <alignment vertical="center"/>
    </xf>
    <xf numFmtId="0" fontId="11" fillId="0" borderId="0" xfId="0" applyFont="1" applyProtection="1"/>
    <xf numFmtId="0" fontId="4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2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3" borderId="0" xfId="0" applyFill="1" applyProtection="1"/>
    <xf numFmtId="9" fontId="11" fillId="0" borderId="0" xfId="0" applyNumberFormat="1" applyFont="1" applyProtection="1"/>
    <xf numFmtId="2" fontId="0" fillId="0" borderId="0" xfId="0" applyNumberFormat="1" applyProtection="1"/>
    <xf numFmtId="2" fontId="0" fillId="2" borderId="0" xfId="0" applyNumberFormat="1" applyFill="1" applyProtection="1"/>
    <xf numFmtId="2" fontId="0" fillId="0" borderId="1" xfId="0" applyNumberFormat="1" applyBorder="1" applyProtection="1"/>
    <xf numFmtId="0" fontId="1" fillId="0" borderId="0" xfId="0" applyFont="1" applyAlignment="1" applyProtection="1">
      <alignment horizontal="right"/>
    </xf>
    <xf numFmtId="2" fontId="1" fillId="0" borderId="0" xfId="0" applyNumberFormat="1" applyFont="1" applyProtection="1"/>
    <xf numFmtId="2" fontId="1" fillId="2" borderId="0" xfId="0" applyNumberFormat="1" applyFont="1" applyFill="1" applyProtection="1"/>
    <xf numFmtId="0" fontId="1" fillId="0" borderId="3" xfId="0" applyFont="1" applyBorder="1" applyProtection="1"/>
    <xf numFmtId="0" fontId="0" fillId="0" borderId="0" xfId="0" applyFill="1" applyProtection="1"/>
    <xf numFmtId="0" fontId="17" fillId="0" borderId="0" xfId="0" applyFont="1" applyProtection="1"/>
    <xf numFmtId="2" fontId="0" fillId="3" borderId="0" xfId="0" applyNumberFormat="1" applyFill="1" applyProtection="1">
      <protection locked="0"/>
    </xf>
    <xf numFmtId="0" fontId="12" fillId="0" borderId="0" xfId="0" applyFont="1" applyAlignment="1" applyProtection="1">
      <alignment vertical="center" wrapText="1" shrinkToFit="1"/>
    </xf>
    <xf numFmtId="0" fontId="0" fillId="0" borderId="0" xfId="0" applyAlignment="1" applyProtection="1">
      <alignment vertical="center" wrapText="1" shrinkToFit="1"/>
    </xf>
    <xf numFmtId="0" fontId="16" fillId="0" borderId="0" xfId="0" applyFont="1" applyAlignment="1" applyProtection="1">
      <alignment horizont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 shrinkToFi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"/>
  <sheetViews>
    <sheetView topLeftCell="A16" zoomScale="80" zoomScaleNormal="80" workbookViewId="0">
      <selection activeCell="A30" sqref="A30"/>
    </sheetView>
  </sheetViews>
  <sheetFormatPr defaultRowHeight="14.4" x14ac:dyDescent="0.3"/>
  <cols>
    <col min="1" max="1" width="24" style="2" customWidth="1"/>
    <col min="2" max="2" width="55.44140625" style="2" customWidth="1"/>
    <col min="3" max="3" width="38.21875" style="2" customWidth="1"/>
    <col min="4" max="16384" width="8.88671875" style="2"/>
  </cols>
  <sheetData>
    <row r="2" spans="1:15" ht="42.6" customHeight="1" x14ac:dyDescent="0.3">
      <c r="A2" s="42" t="s">
        <v>14</v>
      </c>
      <c r="B2" s="42"/>
      <c r="C2" s="4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thickBot="1" x14ac:dyDescent="0.35"/>
    <row r="4" spans="1:15" ht="34.200000000000003" customHeight="1" thickBot="1" x14ac:dyDescent="0.35">
      <c r="A4" s="3" t="s">
        <v>15</v>
      </c>
      <c r="B4" s="4" t="s">
        <v>16</v>
      </c>
      <c r="C4" s="4" t="s">
        <v>17</v>
      </c>
    </row>
    <row r="5" spans="1:15" ht="43.2" customHeight="1" thickBot="1" x14ac:dyDescent="0.35">
      <c r="A5" s="5" t="s">
        <v>18</v>
      </c>
      <c r="B5" s="39" t="s">
        <v>24</v>
      </c>
      <c r="C5" s="43" t="s">
        <v>23</v>
      </c>
    </row>
    <row r="6" spans="1:15" ht="43.2" customHeight="1" thickBot="1" x14ac:dyDescent="0.35">
      <c r="A6" s="6" t="s">
        <v>19</v>
      </c>
      <c r="B6" s="40"/>
      <c r="C6" s="44"/>
    </row>
    <row r="7" spans="1:15" ht="43.2" customHeight="1" thickBot="1" x14ac:dyDescent="0.35">
      <c r="A7" s="7" t="s">
        <v>20</v>
      </c>
      <c r="B7" s="41"/>
      <c r="C7" s="45"/>
    </row>
    <row r="8" spans="1:15" x14ac:dyDescent="0.3">
      <c r="A8" s="8"/>
      <c r="B8" s="9"/>
      <c r="C8" s="10"/>
    </row>
    <row r="9" spans="1:15" x14ac:dyDescent="0.3">
      <c r="A9" s="36" t="s">
        <v>29</v>
      </c>
      <c r="B9" s="37"/>
      <c r="C9" s="37"/>
    </row>
    <row r="10" spans="1:15" x14ac:dyDescent="0.3">
      <c r="A10" s="37"/>
      <c r="B10" s="37"/>
      <c r="C10" s="37"/>
    </row>
    <row r="11" spans="1:15" x14ac:dyDescent="0.3">
      <c r="A11" s="8"/>
      <c r="B11" s="9"/>
      <c r="C11" s="10"/>
    </row>
    <row r="13" spans="1:15" x14ac:dyDescent="0.3">
      <c r="A13" s="11" t="s">
        <v>12</v>
      </c>
    </row>
    <row r="14" spans="1:15" ht="28.2" customHeight="1" x14ac:dyDescent="0.3">
      <c r="A14" s="38" t="s">
        <v>13</v>
      </c>
      <c r="B14" s="38"/>
      <c r="C14" s="38"/>
    </row>
    <row r="15" spans="1:15" x14ac:dyDescent="0.3">
      <c r="A15" s="12"/>
    </row>
    <row r="16" spans="1:15" x14ac:dyDescent="0.3">
      <c r="A16" s="11"/>
    </row>
    <row r="17" spans="1:1" x14ac:dyDescent="0.3">
      <c r="A17" s="11"/>
    </row>
    <row r="18" spans="1:1" s="14" customFormat="1" x14ac:dyDescent="0.3">
      <c r="A18" s="13" t="s">
        <v>30</v>
      </c>
    </row>
    <row r="19" spans="1:1" x14ac:dyDescent="0.3">
      <c r="A19" s="15" t="s">
        <v>31</v>
      </c>
    </row>
    <row r="20" spans="1:1" x14ac:dyDescent="0.3">
      <c r="A20" s="15" t="s">
        <v>32</v>
      </c>
    </row>
    <row r="21" spans="1:1" x14ac:dyDescent="0.3">
      <c r="A21" s="15" t="s">
        <v>33</v>
      </c>
    </row>
    <row r="25" spans="1:1" s="14" customFormat="1" x14ac:dyDescent="0.3">
      <c r="A25" s="13" t="s">
        <v>21</v>
      </c>
    </row>
    <row r="26" spans="1:1" x14ac:dyDescent="0.3">
      <c r="A26" s="16" t="s">
        <v>25</v>
      </c>
    </row>
    <row r="27" spans="1:1" x14ac:dyDescent="0.3">
      <c r="A27" s="16" t="s">
        <v>28</v>
      </c>
    </row>
    <row r="28" spans="1:1" x14ac:dyDescent="0.3">
      <c r="A28" s="16" t="s">
        <v>26</v>
      </c>
    </row>
    <row r="29" spans="1:1" x14ac:dyDescent="0.3">
      <c r="A29" s="16" t="s">
        <v>27</v>
      </c>
    </row>
    <row r="30" spans="1:1" x14ac:dyDescent="0.3">
      <c r="A30" s="16" t="s">
        <v>22</v>
      </c>
    </row>
    <row r="31" spans="1:1" x14ac:dyDescent="0.3">
      <c r="A31" s="17">
        <f xml:space="preserve"> 95</f>
        <v>95</v>
      </c>
    </row>
  </sheetData>
  <sheetProtection password="FB75" sheet="1" objects="1" scenarios="1"/>
  <mergeCells count="5">
    <mergeCell ref="A9:C10"/>
    <mergeCell ref="A14:C14"/>
    <mergeCell ref="B5:B7"/>
    <mergeCell ref="A2:C2"/>
    <mergeCell ref="C5:C7"/>
  </mergeCells>
  <printOptions horizontalCentered="1"/>
  <pageMargins left="0.78740157480314965" right="0.78740157480314965" top="1.5354330708661419" bottom="0.74803149606299213" header="0.31496062992125984" footer="0.31496062992125984"/>
  <pageSetup paperSize="9" scale="72" orientation="portrait" r:id="rId1"/>
  <headerFooter>
    <oddHeader>&amp;L&amp;"-,Negrito"&amp;G&amp;C&amp;"-,Negrito"&amp;14CONCURSOESPECIAL - ESTUDANTE INTERNACIONAL
ESTUDANTES BRASILEIROS
ENEM</oddHeader>
    <oddFooter>&amp;C&amp;8&amp;P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C15" sqref="C15"/>
    </sheetView>
  </sheetViews>
  <sheetFormatPr defaultRowHeight="14.4" x14ac:dyDescent="0.3"/>
  <cols>
    <col min="1" max="1" width="37.109375" style="2" bestFit="1" customWidth="1"/>
    <col min="2" max="2" width="12" style="2" customWidth="1"/>
    <col min="3" max="3" width="11.33203125" style="2" customWidth="1"/>
    <col min="4" max="4" width="10.5546875" style="2" customWidth="1"/>
    <col min="5" max="5" width="2.21875" style="2" customWidth="1"/>
    <col min="6" max="16384" width="8.88671875" style="2"/>
  </cols>
  <sheetData>
    <row r="1" spans="1:8" s="18" customFormat="1" ht="15.6" x14ac:dyDescent="0.3">
      <c r="A1" s="18" t="s">
        <v>3</v>
      </c>
    </row>
    <row r="2" spans="1:8" s="18" customFormat="1" ht="15.6" x14ac:dyDescent="0.3"/>
    <row r="3" spans="1:8" s="18" customFormat="1" ht="15.6" x14ac:dyDescent="0.3"/>
    <row r="4" spans="1:8" s="18" customFormat="1" ht="15.6" x14ac:dyDescent="0.3">
      <c r="B4" s="46" t="s">
        <v>8</v>
      </c>
      <c r="C4" s="46"/>
      <c r="D4" s="46"/>
      <c r="E4" s="19"/>
      <c r="F4" s="46" t="s">
        <v>9</v>
      </c>
      <c r="G4" s="46"/>
      <c r="H4" s="46"/>
    </row>
    <row r="5" spans="1:8" x14ac:dyDescent="0.3">
      <c r="B5" s="20">
        <v>1</v>
      </c>
      <c r="C5" s="20">
        <v>2</v>
      </c>
      <c r="D5" s="21" t="s">
        <v>11</v>
      </c>
      <c r="E5" s="22"/>
    </row>
    <row r="6" spans="1:8" x14ac:dyDescent="0.3">
      <c r="B6" s="20" t="s">
        <v>0</v>
      </c>
      <c r="C6" s="20" t="s">
        <v>1</v>
      </c>
      <c r="D6" s="20" t="s">
        <v>7</v>
      </c>
      <c r="E6" s="23"/>
    </row>
    <row r="7" spans="1:8" x14ac:dyDescent="0.3">
      <c r="A7" s="2" t="s">
        <v>4</v>
      </c>
      <c r="B7" s="35"/>
      <c r="C7" s="25">
        <v>0.8</v>
      </c>
      <c r="D7" s="26">
        <f>B7*C7</f>
        <v>0</v>
      </c>
      <c r="E7" s="27"/>
    </row>
    <row r="8" spans="1:8" x14ac:dyDescent="0.3">
      <c r="A8" s="2" t="s">
        <v>5</v>
      </c>
      <c r="B8" s="35"/>
      <c r="C8" s="25">
        <v>0.1</v>
      </c>
      <c r="D8" s="26">
        <f t="shared" ref="D8:D9" si="0">B8*C8</f>
        <v>0</v>
      </c>
      <c r="E8" s="27"/>
    </row>
    <row r="9" spans="1:8" ht="15" thickBot="1" x14ac:dyDescent="0.35">
      <c r="A9" s="2" t="s">
        <v>6</v>
      </c>
      <c r="B9" s="35"/>
      <c r="C9" s="25">
        <v>0.1</v>
      </c>
      <c r="D9" s="28">
        <f t="shared" si="0"/>
        <v>0</v>
      </c>
      <c r="E9" s="27"/>
      <c r="G9" s="14">
        <v>200</v>
      </c>
      <c r="H9" s="14">
        <v>1000</v>
      </c>
    </row>
    <row r="10" spans="1:8" ht="15" thickBot="1" x14ac:dyDescent="0.35">
      <c r="C10" s="29" t="s">
        <v>2</v>
      </c>
      <c r="D10" s="30">
        <f>SUM(D7:D9)</f>
        <v>0</v>
      </c>
      <c r="E10" s="31"/>
      <c r="F10" s="30">
        <f>D10</f>
        <v>0</v>
      </c>
      <c r="G10" s="2">
        <f>F10*G9</f>
        <v>0</v>
      </c>
      <c r="H10" s="32">
        <f>G10/H9</f>
        <v>0</v>
      </c>
    </row>
    <row r="11" spans="1:8" x14ac:dyDescent="0.3">
      <c r="D11" s="26"/>
      <c r="E11" s="27"/>
    </row>
    <row r="12" spans="1:8" x14ac:dyDescent="0.3">
      <c r="A12" s="24" t="s">
        <v>10</v>
      </c>
      <c r="E12" s="23"/>
    </row>
    <row r="13" spans="1:8" x14ac:dyDescent="0.3">
      <c r="E13" s="33"/>
    </row>
    <row r="15" spans="1:8" s="34" customFormat="1" x14ac:dyDescent="0.3"/>
  </sheetData>
  <sheetProtection password="FB75" sheet="1" objects="1" scenarios="1"/>
  <mergeCells count="2">
    <mergeCell ref="B4:D4"/>
    <mergeCell ref="F4:H4"/>
  </mergeCells>
  <dataValidations count="1">
    <dataValidation type="decimal" operator="greaterThanOrEqual" allowBlank="1" showInputMessage="1" showErrorMessage="1" errorTitle="Tente novamente" error="Nota mínima Obrigatória: 475" promptTitle="ATENÇÃO!" prompt="_x000a_Nota mínima Obrigatória: 475" sqref="B7:B9">
      <formula1>475</formula1>
    </dataValidation>
  </dataValidations>
  <printOptions horizontalCentered="1"/>
  <pageMargins left="0.78740157480314965" right="0.78740157480314965" top="1.5354330708661419" bottom="0.74803149606299213" header="0.31496062992125984" footer="0.31496062992125984"/>
  <pageSetup paperSize="9" scale="85" orientation="portrait" r:id="rId1"/>
  <headerFooter>
    <oddHeader>&amp;L&amp;G&amp;C&amp;"-,Negrito"&amp;14CONCURSOESPECIAL - ESTUDANTE INTERNACIONAL
ESTUDANTES BRASILEIROS
ENEM</oddHeader>
    <oddFooter>&amp;C&amp;8&amp;P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Folha1</vt:lpstr>
      <vt:lpstr>Folha2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cp:lastPrinted>2019-03-25T11:36:37Z</cp:lastPrinted>
  <dcterms:created xsi:type="dcterms:W3CDTF">2019-03-25T10:10:28Z</dcterms:created>
  <dcterms:modified xsi:type="dcterms:W3CDTF">2019-06-05T08:51:27Z</dcterms:modified>
</cp:coreProperties>
</file>